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H81" s="1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5" l="1"/>
  <c r="L176"/>
  <c r="L157"/>
  <c r="L138"/>
  <c r="L119"/>
  <c r="L100"/>
  <c r="L81"/>
  <c r="L62"/>
  <c r="L43"/>
  <c r="L24"/>
  <c r="J195"/>
  <c r="I195"/>
  <c r="H195"/>
  <c r="G195"/>
  <c r="J176"/>
  <c r="I176"/>
  <c r="H176"/>
  <c r="G176"/>
  <c r="J157"/>
  <c r="I157"/>
  <c r="H157"/>
  <c r="G157"/>
  <c r="J138"/>
  <c r="I138"/>
  <c r="H138"/>
  <c r="G138"/>
  <c r="J119"/>
  <c r="I119"/>
  <c r="H119"/>
  <c r="G119"/>
  <c r="J100"/>
  <c r="I100"/>
  <c r="H100"/>
  <c r="G100"/>
  <c r="F100"/>
  <c r="J81"/>
  <c r="F81"/>
  <c r="I81"/>
  <c r="G81"/>
  <c r="J62"/>
  <c r="I62"/>
  <c r="H62"/>
  <c r="F62"/>
  <c r="G62"/>
  <c r="J43"/>
  <c r="I43"/>
  <c r="H43"/>
  <c r="G43"/>
  <c r="F43"/>
  <c r="F119"/>
  <c r="F138"/>
  <c r="F157"/>
  <c r="F176"/>
  <c r="F195"/>
  <c r="I24"/>
  <c r="F24"/>
  <c r="J24"/>
  <c r="H24"/>
  <c r="G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<sst xmlns="http://schemas.openxmlformats.org/spreadsheetml/2006/main" count="363" uniqueCount="138">
  <si>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</si>
  <si>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</si>
  <si>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</si>
  <si>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</si>
  <si>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</si>
  <si>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</si>
  <si>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</si>
  <si>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</si>
  <si>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</si>
  <si>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</si>
  <si>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</si>
  <si>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</si>
  <si>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</si>
  <si>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</si>
  <si>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</si>
  <si>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</si>
  <si>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</si>
  <si>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</si>
  <si>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</si>
  <si>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</si>
  <si>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</si>
  <si>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</si>
  <si>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</si>
  <si>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</si>
  <si>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</si>
  <si>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</si>
  <si>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</si>
  <si>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</si>
  <si>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</si>
  <si>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</si>
  <si>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</si>
  <si>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</si>
  <si>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</si>
  <si>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</si>
  <si>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</si>
  <si>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</si>
  <si>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</si>
  <si>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</si>
  <si>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</si>
  <si>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</si>
  <si>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Евтушенко О.А.</t>
  </si>
  <si>
    <t>Каша гречневая на молоке вязкая</t>
  </si>
  <si>
    <t>Кофейный напиток</t>
  </si>
  <si>
    <t>Хлеб пшеничный</t>
  </si>
  <si>
    <t>Яблоко</t>
  </si>
  <si>
    <t>У121</t>
  </si>
  <si>
    <t>У148</t>
  </si>
  <si>
    <t>Салат из свежей капусты</t>
  </si>
  <si>
    <t>Суп картофельный с макаронными изделиями</t>
  </si>
  <si>
    <t>Плов из мяса птицы или кролика</t>
  </si>
  <si>
    <t>Компот из изюма</t>
  </si>
  <si>
    <t>Хлеб ржано-пшеничный</t>
  </si>
  <si>
    <t>У013</t>
  </si>
  <si>
    <t>М140</t>
  </si>
  <si>
    <t>М492</t>
  </si>
  <si>
    <t>У154</t>
  </si>
  <si>
    <t>Каша рисовая молочная жидкая</t>
  </si>
  <si>
    <t>Чай с сахаром</t>
  </si>
  <si>
    <t>У130</t>
  </si>
  <si>
    <t>М685</t>
  </si>
  <si>
    <t>Салат из свежих овощей</t>
  </si>
  <si>
    <t>Рассольник ленинградский</t>
  </si>
  <si>
    <t>Котлета рыбная "Нептун"</t>
  </si>
  <si>
    <t>Картофельное пюре</t>
  </si>
  <si>
    <t>Компот из свежих яблок</t>
  </si>
  <si>
    <t>У014</t>
  </si>
  <si>
    <t>М132</t>
  </si>
  <si>
    <t>У088</t>
  </si>
  <si>
    <t>У092</t>
  </si>
  <si>
    <t>М631</t>
  </si>
  <si>
    <t>Каша пшенная молочная жидкая</t>
  </si>
  <si>
    <t>Какао с молоком</t>
  </si>
  <si>
    <t>У127</t>
  </si>
  <si>
    <t>М149</t>
  </si>
  <si>
    <t>М003</t>
  </si>
  <si>
    <t>Салат из моркови с сахаром</t>
  </si>
  <si>
    <t>Борщ с капустой и картофелем</t>
  </si>
  <si>
    <t>Фрикадельки "Петушок"</t>
  </si>
  <si>
    <t>Макаронные изделия отварные</t>
  </si>
  <si>
    <t>Компот из смеси сухофруктов</t>
  </si>
  <si>
    <t>У007</t>
  </si>
  <si>
    <t>М110</t>
  </si>
  <si>
    <t>У081</t>
  </si>
  <si>
    <t>У097</t>
  </si>
  <si>
    <t>У153</t>
  </si>
  <si>
    <t>Омлет натуральный</t>
  </si>
  <si>
    <t>Чай с лимоном</t>
  </si>
  <si>
    <t>Банан</t>
  </si>
  <si>
    <t>У112</t>
  </si>
  <si>
    <t>У146</t>
  </si>
  <si>
    <t>Салат из свежей капусты с яблоками, свеклой, морковью</t>
  </si>
  <si>
    <t>Суп картофельный с бобовыми</t>
  </si>
  <si>
    <t>Котлеты, биточки, шницели</t>
  </si>
  <si>
    <t>Рис отварной</t>
  </si>
  <si>
    <t>Напиток апельсиновый</t>
  </si>
  <si>
    <t>У015</t>
  </si>
  <si>
    <t>М139</t>
  </si>
  <si>
    <t>М451</t>
  </si>
  <si>
    <t>М511</t>
  </si>
  <si>
    <t>У157</t>
  </si>
  <si>
    <t>Каша манная молочная жидкая</t>
  </si>
  <si>
    <t>Груша</t>
  </si>
  <si>
    <t>У125</t>
  </si>
  <si>
    <t>Салат "Степной" из разных овощей</t>
  </si>
  <si>
    <t>Щи из свежей капусты с картофелем</t>
  </si>
  <si>
    <t>Колбаска "Витаминка"</t>
  </si>
  <si>
    <t>Каша вязкая пшеничная</t>
  </si>
  <si>
    <t>Компот из плодов или ягод сушеных (курага)</t>
  </si>
  <si>
    <t>М025</t>
  </si>
  <si>
    <t>М124</t>
  </si>
  <si>
    <t>У082</t>
  </si>
  <si>
    <t>М510</t>
  </si>
  <si>
    <t>М638</t>
  </si>
  <si>
    <t>Каша ячневая молочная жидкая</t>
  </si>
  <si>
    <t>У123</t>
  </si>
  <si>
    <t>Суп крестьянский с крупой</t>
  </si>
  <si>
    <t>Птица или кролик отварные (бройлер-цыпленок)</t>
  </si>
  <si>
    <t>М134</t>
  </si>
  <si>
    <t>М487</t>
  </si>
  <si>
    <t>Каша "Дружба" вязкая</t>
  </si>
  <si>
    <t>У119</t>
  </si>
  <si>
    <t>Салат из свеклы с изюмом</t>
  </si>
  <si>
    <t>Суп-лапша домашняя</t>
  </si>
  <si>
    <t>Тефтели</t>
  </si>
  <si>
    <t>У024</t>
  </si>
  <si>
    <t>М148</t>
  </si>
  <si>
    <t>М461</t>
  </si>
  <si>
    <t>Каша овсяная "Геркулес" жидкая</t>
  </si>
  <si>
    <t>У129</t>
  </si>
  <si>
    <t>У149</t>
  </si>
  <si>
    <t>Печень по-строгановски</t>
  </si>
  <si>
    <t>Суп молочный с макаронными изделиями</t>
  </si>
  <si>
    <t>М68</t>
  </si>
  <si>
    <t>Винегрет овощной</t>
  </si>
  <si>
    <t>Суп картофельный с крупой (перловой)</t>
  </si>
  <si>
    <t>У030</t>
  </si>
  <si>
    <t>М138</t>
  </si>
  <si>
    <t>МБОУ Большезетымская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</si>
</sst>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137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165</v>
      </c>
      <c r="G6" s="40">
        <v>4.95</v>
      </c>
      <c r="H6" s="40">
        <v>7.76</v>
      </c>
      <c r="I6" s="40">
        <v>25.58</v>
      </c>
      <c r="J6" s="40">
        <v>198</v>
      </c>
      <c r="K6" s="41" t="s">
        <v>45</v>
      </c>
      <c r="L6" s="40">
        <v>9.3699999999999992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2.7</v>
      </c>
      <c r="H8" s="43">
        <v>2.8</v>
      </c>
      <c r="I8" s="43">
        <v>22.4</v>
      </c>
      <c r="J8" s="43">
        <v>153</v>
      </c>
      <c r="K8" s="44" t="s">
        <v>46</v>
      </c>
      <c r="L8" s="43">
        <v>4.45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3.4</v>
      </c>
      <c r="H9" s="43">
        <v>0.64</v>
      </c>
      <c r="I9" s="43">
        <v>14.8</v>
      </c>
      <c r="J9" s="43">
        <v>79</v>
      </c>
      <c r="K9" s="44"/>
      <c r="L9" s="43">
        <v>3.35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9.8000000000000007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11.450000000000001</v>
      </c>
      <c r="H13" s="19">
        <f t="shared" si="0"/>
        <v>11.6</v>
      </c>
      <c r="I13" s="19">
        <f t="shared" si="0"/>
        <v>72.58</v>
      </c>
      <c r="J13" s="19">
        <f t="shared" si="0"/>
        <v>477</v>
      </c>
      <c r="K13" s="25"/>
      <c r="L13" s="19">
        <f t="shared" ref="L13" si="1">SUM(L6:L12)</f>
        <v>26.970000000000002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0.72</v>
      </c>
      <c r="H14" s="43">
        <v>2.94</v>
      </c>
      <c r="I14" s="43">
        <v>6.3</v>
      </c>
      <c r="J14" s="43">
        <v>51</v>
      </c>
      <c r="K14" s="44" t="s">
        <v>52</v>
      </c>
      <c r="L14" s="43">
        <v>8.5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2.3199999999999998</v>
      </c>
      <c r="H15" s="43">
        <v>2</v>
      </c>
      <c r="I15" s="43">
        <v>16.8</v>
      </c>
      <c r="J15" s="43">
        <v>96</v>
      </c>
      <c r="K15" s="44" t="s">
        <v>53</v>
      </c>
      <c r="L15" s="43">
        <v>15.39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220</v>
      </c>
      <c r="G16" s="43">
        <v>17.82</v>
      </c>
      <c r="H16" s="43">
        <v>17.38</v>
      </c>
      <c r="I16" s="43">
        <v>39.82</v>
      </c>
      <c r="J16" s="43">
        <v>394</v>
      </c>
      <c r="K16" s="44" t="s">
        <v>54</v>
      </c>
      <c r="L16" s="43">
        <v>39.619999999999997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0.36</v>
      </c>
      <c r="H18" s="43"/>
      <c r="I18" s="43">
        <v>24.66</v>
      </c>
      <c r="J18" s="43">
        <v>95</v>
      </c>
      <c r="K18" s="44" t="s">
        <v>55</v>
      </c>
      <c r="L18" s="43">
        <v>8.65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1.7</v>
      </c>
      <c r="H19" s="43">
        <v>0.32</v>
      </c>
      <c r="I19" s="43">
        <v>7.4</v>
      </c>
      <c r="J19" s="43">
        <v>40</v>
      </c>
      <c r="K19" s="44"/>
      <c r="L19" s="43">
        <v>1.5</v>
      </c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1.54</v>
      </c>
      <c r="H20" s="43">
        <v>0.28000000000000003</v>
      </c>
      <c r="I20" s="43">
        <v>7.48</v>
      </c>
      <c r="J20" s="43">
        <v>39</v>
      </c>
      <c r="K20" s="44"/>
      <c r="L20" s="43">
        <v>1.34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24.459999999999997</v>
      </c>
      <c r="H23" s="19">
        <f t="shared" si="2"/>
        <v>22.92</v>
      </c>
      <c r="I23" s="19">
        <f t="shared" si="2"/>
        <v>102.46000000000001</v>
      </c>
      <c r="J23" s="19">
        <f t="shared" si="2"/>
        <v>715</v>
      </c>
      <c r="K23" s="25"/>
      <c r="L23" s="19">
        <f t="shared" ref="L23" si="3">SUM(L14:L22)</f>
        <v>75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1205</v>
      </c>
      <c r="G24" s="32">
        <f t="shared" ref="G24:J24" si="4">G13+G23</f>
        <v>35.909999999999997</v>
      </c>
      <c r="H24" s="32">
        <f t="shared" si="4"/>
        <v>34.520000000000003</v>
      </c>
      <c r="I24" s="32">
        <f t="shared" si="4"/>
        <v>175.04000000000002</v>
      </c>
      <c r="J24" s="32">
        <f t="shared" si="4"/>
        <v>1192</v>
      </c>
      <c r="K24" s="32"/>
      <c r="L24" s="32">
        <f t="shared" ref="L24" si="5">L13+L23</f>
        <v>101.97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2.2599999999999998</v>
      </c>
      <c r="H25" s="40">
        <v>8.4</v>
      </c>
      <c r="I25" s="40">
        <v>21.5</v>
      </c>
      <c r="J25" s="40">
        <v>176</v>
      </c>
      <c r="K25" s="41" t="s">
        <v>58</v>
      </c>
      <c r="L25" s="40">
        <v>9.18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</v>
      </c>
      <c r="H27" s="43"/>
      <c r="I27" s="43">
        <v>15</v>
      </c>
      <c r="J27" s="43">
        <v>58</v>
      </c>
      <c r="K27" s="44" t="s">
        <v>59</v>
      </c>
      <c r="L27" s="43">
        <v>2.0499999999999998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3.4</v>
      </c>
      <c r="H28" s="43">
        <v>0.64</v>
      </c>
      <c r="I28" s="43">
        <v>4.8</v>
      </c>
      <c r="J28" s="43">
        <v>79</v>
      </c>
      <c r="K28" s="44"/>
      <c r="L28" s="43">
        <v>3.35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5.8599999999999994</v>
      </c>
      <c r="H32" s="19">
        <f t="shared" ref="H32" si="7">SUM(H25:H31)</f>
        <v>9.0400000000000009</v>
      </c>
      <c r="I32" s="19">
        <f t="shared" ref="I32" si="8">SUM(I25:I31)</f>
        <v>41.3</v>
      </c>
      <c r="J32" s="19">
        <f t="shared" ref="J32:L32" si="9">SUM(J25:J31)</f>
        <v>313</v>
      </c>
      <c r="K32" s="25"/>
      <c r="L32" s="19">
        <f t="shared" si="9"/>
        <v>14.58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0.72</v>
      </c>
      <c r="H33" s="43">
        <v>6.06</v>
      </c>
      <c r="I33" s="43">
        <v>5.16</v>
      </c>
      <c r="J33" s="43">
        <v>78</v>
      </c>
      <c r="K33" s="44" t="s">
        <v>65</v>
      </c>
      <c r="L33" s="43">
        <v>11.4</v>
      </c>
    </row>
    <row r="34" spans="1:12" ht="1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2.7</v>
      </c>
      <c r="H34" s="43">
        <v>5.6</v>
      </c>
      <c r="I34" s="43">
        <v>16.38</v>
      </c>
      <c r="J34" s="43">
        <v>129</v>
      </c>
      <c r="K34" s="44" t="s">
        <v>66</v>
      </c>
      <c r="L34" s="43">
        <v>10.68</v>
      </c>
    </row>
    <row r="35" spans="1:12" ht="15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11.52</v>
      </c>
      <c r="H35" s="43">
        <v>12.24</v>
      </c>
      <c r="I35" s="43">
        <v>8.91</v>
      </c>
      <c r="J35" s="43">
        <v>186</v>
      </c>
      <c r="K35" s="44" t="s">
        <v>67</v>
      </c>
      <c r="L35" s="43">
        <v>33.53</v>
      </c>
    </row>
    <row r="36" spans="1:12" ht="1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3.15</v>
      </c>
      <c r="H36" s="43">
        <v>6.7</v>
      </c>
      <c r="I36" s="43">
        <v>21.9</v>
      </c>
      <c r="J36" s="43">
        <v>164</v>
      </c>
      <c r="K36" s="44" t="s">
        <v>68</v>
      </c>
      <c r="L36" s="43">
        <v>13.05</v>
      </c>
    </row>
    <row r="37" spans="1:12" ht="15">
      <c r="A37" s="14"/>
      <c r="B37" s="15"/>
      <c r="C37" s="11"/>
      <c r="D37" s="7" t="s">
        <v>30</v>
      </c>
      <c r="E37" s="42" t="s">
        <v>64</v>
      </c>
      <c r="F37" s="43">
        <v>180</v>
      </c>
      <c r="G37" s="43">
        <v>0.18</v>
      </c>
      <c r="H37" s="43"/>
      <c r="I37" s="43">
        <v>32.22</v>
      </c>
      <c r="J37" s="43">
        <v>128</v>
      </c>
      <c r="K37" s="44" t="s">
        <v>69</v>
      </c>
      <c r="L37" s="43">
        <v>3.5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1.7</v>
      </c>
      <c r="H38" s="43">
        <v>0.32</v>
      </c>
      <c r="I38" s="43">
        <v>7.4</v>
      </c>
      <c r="J38" s="43">
        <v>40</v>
      </c>
      <c r="K38" s="44"/>
      <c r="L38" s="43">
        <v>1.5</v>
      </c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1.54</v>
      </c>
      <c r="H39" s="43">
        <v>0.28000000000000003</v>
      </c>
      <c r="I39" s="43">
        <v>7.48</v>
      </c>
      <c r="J39" s="43">
        <v>39</v>
      </c>
      <c r="K39" s="44"/>
      <c r="L39" s="43">
        <v>1.34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21.509999999999998</v>
      </c>
      <c r="H42" s="19">
        <f t="shared" ref="H42" si="11">SUM(H33:H41)</f>
        <v>31.2</v>
      </c>
      <c r="I42" s="19">
        <f t="shared" ref="I42" si="12">SUM(I33:I41)</f>
        <v>99.45</v>
      </c>
      <c r="J42" s="19">
        <f t="shared" ref="J42:L42" si="13">SUM(J33:J41)</f>
        <v>764</v>
      </c>
      <c r="K42" s="25"/>
      <c r="L42" s="19">
        <f t="shared" si="13"/>
        <v>75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1160</v>
      </c>
      <c r="G43" s="32">
        <f t="shared" ref="G43" si="14">G32+G42</f>
        <v>27.369999999999997</v>
      </c>
      <c r="H43" s="32">
        <f t="shared" ref="H43" si="15">H32+H42</f>
        <v>40.24</v>
      </c>
      <c r="I43" s="32">
        <f t="shared" ref="I43" si="16">I32+I42</f>
        <v>140.75</v>
      </c>
      <c r="J43" s="32">
        <f t="shared" ref="J43:L43" si="17">J32+J42</f>
        <v>1077</v>
      </c>
      <c r="K43" s="32"/>
      <c r="L43" s="32">
        <f t="shared" si="17"/>
        <v>89.58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165</v>
      </c>
      <c r="G44" s="40">
        <v>5.67</v>
      </c>
      <c r="H44" s="40">
        <v>10.33</v>
      </c>
      <c r="I44" s="40">
        <v>26.94</v>
      </c>
      <c r="J44" s="40">
        <v>220</v>
      </c>
      <c r="K44" s="41" t="s">
        <v>72</v>
      </c>
      <c r="L44" s="40">
        <v>9.42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4.9000000000000004</v>
      </c>
      <c r="H46" s="43">
        <v>5</v>
      </c>
      <c r="I46" s="43">
        <v>32.5</v>
      </c>
      <c r="J46" s="43">
        <v>190</v>
      </c>
      <c r="K46" s="44" t="s">
        <v>73</v>
      </c>
      <c r="L46" s="43">
        <v>4.45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35</v>
      </c>
      <c r="G47" s="43">
        <v>4.7</v>
      </c>
      <c r="H47" s="43">
        <v>7.9</v>
      </c>
      <c r="I47" s="43">
        <v>7.3</v>
      </c>
      <c r="J47" s="43">
        <v>123</v>
      </c>
      <c r="K47" s="44" t="s">
        <v>74</v>
      </c>
      <c r="L47" s="43">
        <v>2.93</v>
      </c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9.8000000000000007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15.67</v>
      </c>
      <c r="H51" s="19">
        <f t="shared" ref="H51" si="19">SUM(H44:H50)</f>
        <v>23.63</v>
      </c>
      <c r="I51" s="19">
        <f t="shared" ref="I51" si="20">SUM(I44:I50)</f>
        <v>76.539999999999992</v>
      </c>
      <c r="J51" s="19">
        <f t="shared" ref="J51:L51" si="21">SUM(J44:J50)</f>
        <v>580</v>
      </c>
      <c r="K51" s="25"/>
      <c r="L51" s="19">
        <f t="shared" si="21"/>
        <v>26.6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0.9</v>
      </c>
      <c r="H52" s="43">
        <v>2.4</v>
      </c>
      <c r="I52" s="43">
        <v>6.6</v>
      </c>
      <c r="J52" s="43">
        <v>52</v>
      </c>
      <c r="K52" s="44" t="s">
        <v>80</v>
      </c>
      <c r="L52" s="43">
        <v>9.08</v>
      </c>
    </row>
    <row r="53" spans="1:12" ht="1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1.9</v>
      </c>
      <c r="H53" s="43">
        <v>6.15</v>
      </c>
      <c r="I53" s="43">
        <v>10.72</v>
      </c>
      <c r="J53" s="43">
        <v>106</v>
      </c>
      <c r="K53" s="44" t="s">
        <v>81</v>
      </c>
      <c r="L53" s="43">
        <v>15.39</v>
      </c>
    </row>
    <row r="54" spans="1:12" ht="15">
      <c r="A54" s="23"/>
      <c r="B54" s="15"/>
      <c r="C54" s="11"/>
      <c r="D54" s="7" t="s">
        <v>28</v>
      </c>
      <c r="E54" s="42" t="s">
        <v>77</v>
      </c>
      <c r="F54" s="43">
        <v>90</v>
      </c>
      <c r="G54" s="43">
        <v>12.87</v>
      </c>
      <c r="H54" s="43">
        <v>15.39</v>
      </c>
      <c r="I54" s="43">
        <v>8.5500000000000007</v>
      </c>
      <c r="J54" s="43">
        <v>222</v>
      </c>
      <c r="K54" s="44" t="s">
        <v>82</v>
      </c>
      <c r="L54" s="43">
        <v>36.200000000000003</v>
      </c>
    </row>
    <row r="55" spans="1:12" ht="15">
      <c r="A55" s="23"/>
      <c r="B55" s="15"/>
      <c r="C55" s="11"/>
      <c r="D55" s="7" t="s">
        <v>29</v>
      </c>
      <c r="E55" s="42" t="s">
        <v>78</v>
      </c>
      <c r="F55" s="43">
        <v>150</v>
      </c>
      <c r="G55" s="43">
        <v>5.25</v>
      </c>
      <c r="H55" s="43">
        <v>6.15</v>
      </c>
      <c r="I55" s="43">
        <v>35.25</v>
      </c>
      <c r="J55" s="43">
        <v>221</v>
      </c>
      <c r="K55" s="44" t="s">
        <v>83</v>
      </c>
      <c r="L55" s="43">
        <v>6.84</v>
      </c>
    </row>
    <row r="56" spans="1:12" ht="15">
      <c r="A56" s="23"/>
      <c r="B56" s="15"/>
      <c r="C56" s="11"/>
      <c r="D56" s="7" t="s">
        <v>30</v>
      </c>
      <c r="E56" s="42" t="s">
        <v>79</v>
      </c>
      <c r="F56" s="43">
        <v>180</v>
      </c>
      <c r="G56" s="43">
        <v>0.54</v>
      </c>
      <c r="H56" s="43"/>
      <c r="I56" s="43">
        <v>28.26</v>
      </c>
      <c r="J56" s="43">
        <v>112</v>
      </c>
      <c r="K56" s="44" t="s">
        <v>84</v>
      </c>
      <c r="L56" s="43">
        <v>4.6500000000000004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1.7</v>
      </c>
      <c r="H57" s="43">
        <v>0.32</v>
      </c>
      <c r="I57" s="43">
        <v>7.4</v>
      </c>
      <c r="J57" s="43">
        <v>40</v>
      </c>
      <c r="K57" s="44"/>
      <c r="L57" s="43">
        <v>1.5</v>
      </c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1.54</v>
      </c>
      <c r="H58" s="43">
        <v>0.28000000000000003</v>
      </c>
      <c r="I58" s="43">
        <v>7.48</v>
      </c>
      <c r="J58" s="43">
        <v>39</v>
      </c>
      <c r="K58" s="44"/>
      <c r="L58" s="43">
        <v>1.34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24.699999999999996</v>
      </c>
      <c r="H61" s="19">
        <f t="shared" ref="H61" si="23">SUM(H52:H60)</f>
        <v>30.690000000000005</v>
      </c>
      <c r="I61" s="19">
        <f t="shared" ref="I61" si="24">SUM(I52:I60)</f>
        <v>104.26000000000002</v>
      </c>
      <c r="J61" s="19">
        <f t="shared" ref="J61:L61" si="25">SUM(J52:J60)</f>
        <v>792</v>
      </c>
      <c r="K61" s="25"/>
      <c r="L61" s="19">
        <f t="shared" si="25"/>
        <v>75.000000000000014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40.369999999999997</v>
      </c>
      <c r="H62" s="32">
        <f t="shared" ref="H62" si="27">H51+H61</f>
        <v>54.320000000000007</v>
      </c>
      <c r="I62" s="32">
        <f t="shared" ref="I62" si="28">I51+I61</f>
        <v>180.8</v>
      </c>
      <c r="J62" s="32">
        <f t="shared" ref="J62:L62" si="29">J51+J61</f>
        <v>1372</v>
      </c>
      <c r="K62" s="32"/>
      <c r="L62" s="32">
        <f t="shared" si="29"/>
        <v>101.60000000000002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160</v>
      </c>
      <c r="G63" s="40">
        <v>16</v>
      </c>
      <c r="H63" s="40">
        <v>26.72</v>
      </c>
      <c r="I63" s="40">
        <v>3.04</v>
      </c>
      <c r="J63" s="40">
        <v>318</v>
      </c>
      <c r="K63" s="41" t="s">
        <v>88</v>
      </c>
      <c r="L63" s="40">
        <v>11.77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86</v>
      </c>
      <c r="F65" s="43">
        <v>200</v>
      </c>
      <c r="G65" s="43">
        <v>0.3</v>
      </c>
      <c r="H65" s="43"/>
      <c r="I65" s="43">
        <v>15.2</v>
      </c>
      <c r="J65" s="43">
        <v>60</v>
      </c>
      <c r="K65" s="44" t="s">
        <v>89</v>
      </c>
      <c r="L65" s="43">
        <v>2.0499999999999998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3.4</v>
      </c>
      <c r="H66" s="43">
        <v>0.64</v>
      </c>
      <c r="I66" s="43">
        <v>14.8</v>
      </c>
      <c r="J66" s="43">
        <v>79</v>
      </c>
      <c r="K66" s="44"/>
      <c r="L66" s="43">
        <v>3.35</v>
      </c>
    </row>
    <row r="67" spans="1:12" ht="15">
      <c r="A67" s="23"/>
      <c r="B67" s="15"/>
      <c r="C67" s="11"/>
      <c r="D67" s="7" t="s">
        <v>24</v>
      </c>
      <c r="E67" s="42" t="s">
        <v>87</v>
      </c>
      <c r="F67" s="43">
        <v>100</v>
      </c>
      <c r="G67" s="43">
        <v>1.5</v>
      </c>
      <c r="H67" s="43">
        <v>0.5</v>
      </c>
      <c r="I67" s="43">
        <v>25</v>
      </c>
      <c r="J67" s="43">
        <v>96</v>
      </c>
      <c r="K67" s="44"/>
      <c r="L67" s="43">
        <v>10.5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21.2</v>
      </c>
      <c r="H70" s="19">
        <f t="shared" ref="H70" si="31">SUM(H63:H69)</f>
        <v>27.86</v>
      </c>
      <c r="I70" s="19">
        <f t="shared" ref="I70" si="32">SUM(I63:I69)</f>
        <v>58.04</v>
      </c>
      <c r="J70" s="19">
        <f t="shared" ref="J70:L70" si="33">SUM(J63:J69)</f>
        <v>553</v>
      </c>
      <c r="K70" s="25"/>
      <c r="L70" s="19">
        <f t="shared" si="33"/>
        <v>27.67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1.02</v>
      </c>
      <c r="H71" s="43">
        <v>1.8</v>
      </c>
      <c r="I71" s="43">
        <v>2.16</v>
      </c>
      <c r="J71" s="43">
        <v>41</v>
      </c>
      <c r="K71" s="44" t="s">
        <v>95</v>
      </c>
      <c r="L71" s="43">
        <v>7.7</v>
      </c>
    </row>
    <row r="72" spans="1:12" ht="15">
      <c r="A72" s="23"/>
      <c r="B72" s="15"/>
      <c r="C72" s="11"/>
      <c r="D72" s="7" t="s">
        <v>27</v>
      </c>
      <c r="E72" s="42" t="s">
        <v>91</v>
      </c>
      <c r="F72" s="43">
        <v>200</v>
      </c>
      <c r="G72" s="43">
        <v>4.95</v>
      </c>
      <c r="H72" s="43">
        <v>4.46</v>
      </c>
      <c r="I72" s="43">
        <v>17.77</v>
      </c>
      <c r="J72" s="43">
        <v>133</v>
      </c>
      <c r="K72" s="44" t="s">
        <v>96</v>
      </c>
      <c r="L72" s="43">
        <v>13.46</v>
      </c>
    </row>
    <row r="73" spans="1:12" ht="15">
      <c r="A73" s="23"/>
      <c r="B73" s="15"/>
      <c r="C73" s="11"/>
      <c r="D73" s="7" t="s">
        <v>28</v>
      </c>
      <c r="E73" s="42" t="s">
        <v>92</v>
      </c>
      <c r="F73" s="43">
        <v>90</v>
      </c>
      <c r="G73" s="43">
        <v>14.31</v>
      </c>
      <c r="H73" s="43">
        <v>12.96</v>
      </c>
      <c r="I73" s="43">
        <v>14.4</v>
      </c>
      <c r="J73" s="43">
        <v>235</v>
      </c>
      <c r="K73" s="44" t="s">
        <v>97</v>
      </c>
      <c r="L73" s="43">
        <v>32.5</v>
      </c>
    </row>
    <row r="74" spans="1:12" ht="1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3.75</v>
      </c>
      <c r="H74" s="43">
        <v>6.17</v>
      </c>
      <c r="I74" s="43">
        <v>38.549999999999997</v>
      </c>
      <c r="J74" s="43">
        <v>228</v>
      </c>
      <c r="K74" s="44" t="s">
        <v>98</v>
      </c>
      <c r="L74" s="43">
        <v>8.15</v>
      </c>
    </row>
    <row r="75" spans="1:12" ht="15">
      <c r="A75" s="23"/>
      <c r="B75" s="15"/>
      <c r="C75" s="11"/>
      <c r="D75" s="7" t="s">
        <v>30</v>
      </c>
      <c r="E75" s="42" t="s">
        <v>94</v>
      </c>
      <c r="F75" s="43">
        <v>180</v>
      </c>
      <c r="G75" s="43">
        <v>0.09</v>
      </c>
      <c r="H75" s="43"/>
      <c r="I75" s="43">
        <v>22.68</v>
      </c>
      <c r="J75" s="43">
        <v>86</v>
      </c>
      <c r="K75" s="44" t="s">
        <v>99</v>
      </c>
      <c r="L75" s="43">
        <v>10.35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1.7</v>
      </c>
      <c r="H76" s="43">
        <v>0.32</v>
      </c>
      <c r="I76" s="43">
        <v>7.4</v>
      </c>
      <c r="J76" s="43">
        <v>40</v>
      </c>
      <c r="K76" s="44"/>
      <c r="L76" s="43">
        <v>1.5</v>
      </c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1.54</v>
      </c>
      <c r="H77" s="43">
        <v>0.28000000000000003</v>
      </c>
      <c r="I77" s="43">
        <v>7.48</v>
      </c>
      <c r="J77" s="43">
        <v>39</v>
      </c>
      <c r="K77" s="44"/>
      <c r="L77" s="43">
        <v>1.34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27.36</v>
      </c>
      <c r="H80" s="19">
        <f t="shared" ref="H80" si="35">SUM(H71:H79)</f>
        <v>25.990000000000002</v>
      </c>
      <c r="I80" s="19">
        <f t="shared" ref="I80" si="36">SUM(I71:I79)</f>
        <v>110.44000000000001</v>
      </c>
      <c r="J80" s="19">
        <f t="shared" ref="J80:L80" si="37">SUM(J71:J79)</f>
        <v>802</v>
      </c>
      <c r="K80" s="25"/>
      <c r="L80" s="19">
        <f t="shared" si="37"/>
        <v>75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48.56</v>
      </c>
      <c r="H81" s="32">
        <f t="shared" ref="H81" si="39">H70+H80</f>
        <v>53.85</v>
      </c>
      <c r="I81" s="32">
        <f t="shared" ref="I81" si="40">I70+I80</f>
        <v>168.48000000000002</v>
      </c>
      <c r="J81" s="32">
        <f t="shared" ref="J81:L81" si="41">J70+J80</f>
        <v>1355</v>
      </c>
      <c r="K81" s="32"/>
      <c r="L81" s="32">
        <f t="shared" si="41"/>
        <v>102.67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155</v>
      </c>
      <c r="G82" s="40">
        <v>4.5</v>
      </c>
      <c r="H82" s="40">
        <v>6.51</v>
      </c>
      <c r="I82" s="40">
        <v>22.48</v>
      </c>
      <c r="J82" s="40">
        <v>163</v>
      </c>
      <c r="K82" s="41" t="s">
        <v>102</v>
      </c>
      <c r="L82" s="40">
        <v>6.18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0.2</v>
      </c>
      <c r="H84" s="43"/>
      <c r="I84" s="43">
        <v>15</v>
      </c>
      <c r="J84" s="43">
        <v>58</v>
      </c>
      <c r="K84" s="44" t="s">
        <v>59</v>
      </c>
      <c r="L84" s="43">
        <v>2.0499999999999998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3.4</v>
      </c>
      <c r="H85" s="43">
        <v>0.64</v>
      </c>
      <c r="I85" s="43">
        <v>14.8</v>
      </c>
      <c r="J85" s="43">
        <v>79</v>
      </c>
      <c r="K85" s="44"/>
      <c r="L85" s="43">
        <v>3.35</v>
      </c>
    </row>
    <row r="86" spans="1:12" ht="15">
      <c r="A86" s="23"/>
      <c r="B86" s="15"/>
      <c r="C86" s="11"/>
      <c r="D86" s="7" t="s">
        <v>24</v>
      </c>
      <c r="E86" s="42" t="s">
        <v>101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/>
      <c r="L86" s="43">
        <v>23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495</v>
      </c>
      <c r="G89" s="19">
        <f t="shared" ref="G89" si="42">SUM(G82:G88)</f>
        <v>8.5</v>
      </c>
      <c r="H89" s="19">
        <f t="shared" ref="H89" si="43">SUM(H82:H88)</f>
        <v>7.4499999999999993</v>
      </c>
      <c r="I89" s="19">
        <f t="shared" ref="I89" si="44">SUM(I82:I88)</f>
        <v>62.58</v>
      </c>
      <c r="J89" s="19">
        <f t="shared" ref="J89:L89" si="45">SUM(J82:J88)</f>
        <v>347</v>
      </c>
      <c r="K89" s="25"/>
      <c r="L89" s="19">
        <f t="shared" si="45"/>
        <v>34.58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103</v>
      </c>
      <c r="F90" s="43">
        <v>60</v>
      </c>
      <c r="G90" s="43">
        <v>0.78</v>
      </c>
      <c r="H90" s="43">
        <v>4.01</v>
      </c>
      <c r="I90" s="43">
        <v>7.45</v>
      </c>
      <c r="J90" s="43">
        <v>53</v>
      </c>
      <c r="K90" s="44" t="s">
        <v>108</v>
      </c>
      <c r="L90" s="43">
        <v>9.5500000000000007</v>
      </c>
    </row>
    <row r="91" spans="1:12" ht="15">
      <c r="A91" s="23"/>
      <c r="B91" s="15"/>
      <c r="C91" s="11"/>
      <c r="D91" s="7" t="s">
        <v>27</v>
      </c>
      <c r="E91" s="42" t="s">
        <v>104</v>
      </c>
      <c r="F91" s="43">
        <v>200</v>
      </c>
      <c r="G91" s="43">
        <v>1.9</v>
      </c>
      <c r="H91" s="43">
        <v>5.43</v>
      </c>
      <c r="I91" s="43">
        <v>8.24</v>
      </c>
      <c r="J91" s="43">
        <v>91</v>
      </c>
      <c r="K91" s="44" t="s">
        <v>109</v>
      </c>
      <c r="L91" s="43">
        <v>14.39</v>
      </c>
    </row>
    <row r="92" spans="1:12" ht="15">
      <c r="A92" s="23"/>
      <c r="B92" s="15"/>
      <c r="C92" s="11"/>
      <c r="D92" s="7" t="s">
        <v>28</v>
      </c>
      <c r="E92" s="42" t="s">
        <v>105</v>
      </c>
      <c r="F92" s="43">
        <v>90</v>
      </c>
      <c r="G92" s="43">
        <v>15.48</v>
      </c>
      <c r="H92" s="43">
        <v>15.66</v>
      </c>
      <c r="I92" s="43">
        <v>2.94</v>
      </c>
      <c r="J92" s="43">
        <v>212</v>
      </c>
      <c r="K92" s="44" t="s">
        <v>110</v>
      </c>
      <c r="L92" s="43">
        <v>36.729999999999997</v>
      </c>
    </row>
    <row r="93" spans="1:12" ht="15">
      <c r="A93" s="23"/>
      <c r="B93" s="15"/>
      <c r="C93" s="11"/>
      <c r="D93" s="7" t="s">
        <v>29</v>
      </c>
      <c r="E93" s="42" t="s">
        <v>106</v>
      </c>
      <c r="F93" s="43">
        <v>150</v>
      </c>
      <c r="G93" s="43">
        <v>3.99</v>
      </c>
      <c r="H93" s="43">
        <v>4.24</v>
      </c>
      <c r="I93" s="43">
        <v>24.53</v>
      </c>
      <c r="J93" s="43">
        <v>153</v>
      </c>
      <c r="K93" s="44" t="s">
        <v>111</v>
      </c>
      <c r="L93" s="43">
        <v>6.84</v>
      </c>
    </row>
    <row r="94" spans="1:12" ht="15">
      <c r="A94" s="23"/>
      <c r="B94" s="15"/>
      <c r="C94" s="11"/>
      <c r="D94" s="7" t="s">
        <v>30</v>
      </c>
      <c r="E94" s="42" t="s">
        <v>107</v>
      </c>
      <c r="F94" s="43">
        <v>180</v>
      </c>
      <c r="G94" s="43">
        <v>1.08</v>
      </c>
      <c r="H94" s="43"/>
      <c r="I94" s="43">
        <v>28.44</v>
      </c>
      <c r="J94" s="43">
        <v>113</v>
      </c>
      <c r="K94" s="44" t="s">
        <v>112</v>
      </c>
      <c r="L94" s="43">
        <v>4.6500000000000004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1.7</v>
      </c>
      <c r="H95" s="43">
        <v>0.32</v>
      </c>
      <c r="I95" s="43">
        <v>7.4</v>
      </c>
      <c r="J95" s="43">
        <v>40</v>
      </c>
      <c r="K95" s="44"/>
      <c r="L95" s="43">
        <v>1.5</v>
      </c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1.54</v>
      </c>
      <c r="H96" s="43">
        <v>0.28000000000000003</v>
      </c>
      <c r="I96" s="43">
        <v>7.48</v>
      </c>
      <c r="J96" s="43">
        <v>39</v>
      </c>
      <c r="K96" s="44"/>
      <c r="L96" s="43">
        <v>1.34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26.469999999999995</v>
      </c>
      <c r="H99" s="19">
        <f t="shared" ref="H99" si="47">SUM(H90:H98)</f>
        <v>29.940000000000005</v>
      </c>
      <c r="I99" s="19">
        <f t="shared" ref="I99" si="48">SUM(I90:I98)</f>
        <v>86.480000000000018</v>
      </c>
      <c r="J99" s="19">
        <f t="shared" ref="J99:L99" si="49">SUM(J90:J98)</f>
        <v>701</v>
      </c>
      <c r="K99" s="25"/>
      <c r="L99" s="19">
        <f t="shared" si="49"/>
        <v>75.000000000000014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1215</v>
      </c>
      <c r="G100" s="32">
        <f t="shared" ref="G100" si="50">G89+G99</f>
        <v>34.97</v>
      </c>
      <c r="H100" s="32">
        <f t="shared" ref="H100" si="51">H89+H99</f>
        <v>37.39</v>
      </c>
      <c r="I100" s="32">
        <f t="shared" ref="I100" si="52">I89+I99</f>
        <v>149.06</v>
      </c>
      <c r="J100" s="32">
        <f t="shared" ref="J100:L100" si="53">J89+J99</f>
        <v>1048</v>
      </c>
      <c r="K100" s="32"/>
      <c r="L100" s="32">
        <f t="shared" si="53"/>
        <v>109.58000000000001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113</v>
      </c>
      <c r="F101" s="40">
        <v>165</v>
      </c>
      <c r="G101" s="40">
        <v>4.79</v>
      </c>
      <c r="H101" s="40">
        <v>6.93</v>
      </c>
      <c r="I101" s="40">
        <v>23.93</v>
      </c>
      <c r="J101" s="40">
        <v>173</v>
      </c>
      <c r="K101" s="41" t="s">
        <v>114</v>
      </c>
      <c r="L101" s="40">
        <v>7.97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2.7</v>
      </c>
      <c r="H103" s="43">
        <v>2.8</v>
      </c>
      <c r="I103" s="43">
        <v>22.4</v>
      </c>
      <c r="J103" s="43">
        <v>153</v>
      </c>
      <c r="K103" s="44" t="s">
        <v>46</v>
      </c>
      <c r="L103" s="43">
        <v>4.45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3.4</v>
      </c>
      <c r="H104" s="43">
        <v>0.64</v>
      </c>
      <c r="I104" s="43">
        <v>14.8</v>
      </c>
      <c r="J104" s="43">
        <v>79</v>
      </c>
      <c r="K104" s="44"/>
      <c r="L104" s="43">
        <v>3.35</v>
      </c>
    </row>
    <row r="105" spans="1:12" ht="1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9.8000000000000007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11.290000000000001</v>
      </c>
      <c r="H108" s="19">
        <f t="shared" si="54"/>
        <v>10.770000000000001</v>
      </c>
      <c r="I108" s="19">
        <f t="shared" si="54"/>
        <v>70.929999999999993</v>
      </c>
      <c r="J108" s="19">
        <f t="shared" si="54"/>
        <v>452</v>
      </c>
      <c r="K108" s="25"/>
      <c r="L108" s="19">
        <f t="shared" ref="L108" si="55">SUM(L101:L107)</f>
        <v>25.57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0.9</v>
      </c>
      <c r="H109" s="43">
        <v>2.4</v>
      </c>
      <c r="I109" s="43">
        <v>6.6</v>
      </c>
      <c r="J109" s="43">
        <v>52</v>
      </c>
      <c r="K109" s="44" t="s">
        <v>80</v>
      </c>
      <c r="L109" s="43">
        <v>6.72</v>
      </c>
    </row>
    <row r="110" spans="1:12" ht="15">
      <c r="A110" s="23"/>
      <c r="B110" s="15"/>
      <c r="C110" s="11"/>
      <c r="D110" s="7" t="s">
        <v>27</v>
      </c>
      <c r="E110" s="42" t="s">
        <v>115</v>
      </c>
      <c r="F110" s="43">
        <v>200</v>
      </c>
      <c r="G110" s="43">
        <v>2.38</v>
      </c>
      <c r="H110" s="43">
        <v>6.24</v>
      </c>
      <c r="I110" s="43">
        <v>11.74</v>
      </c>
      <c r="J110" s="43">
        <v>114</v>
      </c>
      <c r="K110" s="44" t="s">
        <v>117</v>
      </c>
      <c r="L110" s="43">
        <v>13.52</v>
      </c>
    </row>
    <row r="111" spans="1:12" ht="15">
      <c r="A111" s="23"/>
      <c r="B111" s="15"/>
      <c r="C111" s="11"/>
      <c r="D111" s="7" t="s">
        <v>28</v>
      </c>
      <c r="E111" s="42" t="s">
        <v>116</v>
      </c>
      <c r="F111" s="43">
        <v>90</v>
      </c>
      <c r="G111" s="43">
        <v>14.13</v>
      </c>
      <c r="H111" s="43">
        <v>8.01</v>
      </c>
      <c r="I111" s="43">
        <v>0.36</v>
      </c>
      <c r="J111" s="43">
        <v>130</v>
      </c>
      <c r="K111" s="44" t="s">
        <v>118</v>
      </c>
      <c r="L111" s="43">
        <v>39.07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5.25</v>
      </c>
      <c r="H112" s="43">
        <v>6.15</v>
      </c>
      <c r="I112" s="43">
        <v>35.25</v>
      </c>
      <c r="J112" s="43">
        <v>221</v>
      </c>
      <c r="K112" s="44" t="s">
        <v>83</v>
      </c>
      <c r="L112" s="43">
        <v>8.1999999999999993</v>
      </c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180</v>
      </c>
      <c r="G113" s="43">
        <v>0.54</v>
      </c>
      <c r="H113" s="43"/>
      <c r="I113" s="43">
        <v>28.26</v>
      </c>
      <c r="J113" s="43">
        <v>112</v>
      </c>
      <c r="K113" s="44" t="s">
        <v>84</v>
      </c>
      <c r="L113" s="43">
        <v>4.6500000000000004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1.7</v>
      </c>
      <c r="H114" s="43">
        <v>0.32</v>
      </c>
      <c r="I114" s="43">
        <v>7.4</v>
      </c>
      <c r="J114" s="43">
        <v>40</v>
      </c>
      <c r="K114" s="44"/>
      <c r="L114" s="43">
        <v>1.5</v>
      </c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1.54</v>
      </c>
      <c r="H115" s="43">
        <v>0.28000000000000003</v>
      </c>
      <c r="I115" s="43">
        <v>7.48</v>
      </c>
      <c r="J115" s="43">
        <v>39</v>
      </c>
      <c r="K115" s="44"/>
      <c r="L115" s="43">
        <v>1.34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26.439999999999998</v>
      </c>
      <c r="H118" s="19">
        <f t="shared" si="56"/>
        <v>23.4</v>
      </c>
      <c r="I118" s="19">
        <f t="shared" si="56"/>
        <v>97.090000000000018</v>
      </c>
      <c r="J118" s="19">
        <f t="shared" si="56"/>
        <v>708</v>
      </c>
      <c r="K118" s="25"/>
      <c r="L118" s="19">
        <f t="shared" ref="L118" si="57">SUM(L109:L117)</f>
        <v>75.000000000000014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1225</v>
      </c>
      <c r="G119" s="32">
        <f t="shared" ref="G119" si="58">G108+G118</f>
        <v>37.729999999999997</v>
      </c>
      <c r="H119" s="32">
        <f t="shared" ref="H119" si="59">H108+H118</f>
        <v>34.17</v>
      </c>
      <c r="I119" s="32">
        <f t="shared" ref="I119" si="60">I108+I118</f>
        <v>168.02</v>
      </c>
      <c r="J119" s="32">
        <f t="shared" ref="J119:L119" si="61">J108+J118</f>
        <v>1160</v>
      </c>
      <c r="K119" s="32"/>
      <c r="L119" s="32">
        <f t="shared" si="61"/>
        <v>100.57000000000002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119</v>
      </c>
      <c r="F120" s="40">
        <v>165</v>
      </c>
      <c r="G120" s="40">
        <v>5.45</v>
      </c>
      <c r="H120" s="40">
        <v>7.1</v>
      </c>
      <c r="I120" s="40">
        <v>32.67</v>
      </c>
      <c r="J120" s="40">
        <v>213</v>
      </c>
      <c r="K120" s="41" t="s">
        <v>120</v>
      </c>
      <c r="L120" s="40">
        <v>8.15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0.3</v>
      </c>
      <c r="H122" s="43"/>
      <c r="I122" s="43">
        <v>15.2</v>
      </c>
      <c r="J122" s="43">
        <v>60</v>
      </c>
      <c r="K122" s="44" t="s">
        <v>89</v>
      </c>
      <c r="L122" s="43">
        <v>2.35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3.4</v>
      </c>
      <c r="H123" s="43">
        <v>0.64</v>
      </c>
      <c r="I123" s="43">
        <v>14.8</v>
      </c>
      <c r="J123" s="43">
        <v>79</v>
      </c>
      <c r="K123" s="44"/>
      <c r="L123" s="43">
        <v>3.35</v>
      </c>
    </row>
    <row r="124" spans="1:12" ht="15">
      <c r="A124" s="14"/>
      <c r="B124" s="15"/>
      <c r="C124" s="11"/>
      <c r="D124" s="7" t="s">
        <v>24</v>
      </c>
      <c r="E124" s="42" t="s">
        <v>87</v>
      </c>
      <c r="F124" s="43">
        <v>100</v>
      </c>
      <c r="G124" s="43">
        <v>1.5</v>
      </c>
      <c r="H124" s="43">
        <v>0.5</v>
      </c>
      <c r="I124" s="43">
        <v>25</v>
      </c>
      <c r="J124" s="43">
        <v>96</v>
      </c>
      <c r="K124" s="44"/>
      <c r="L124" s="43">
        <v>9.5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10.65</v>
      </c>
      <c r="H127" s="19">
        <f t="shared" si="62"/>
        <v>8.2399999999999984</v>
      </c>
      <c r="I127" s="19">
        <f t="shared" si="62"/>
        <v>87.67</v>
      </c>
      <c r="J127" s="19">
        <f t="shared" si="62"/>
        <v>448</v>
      </c>
      <c r="K127" s="25"/>
      <c r="L127" s="19">
        <f t="shared" ref="L127" si="63">SUM(L120:L126)</f>
        <v>23.35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0.84</v>
      </c>
      <c r="H128" s="43">
        <v>3</v>
      </c>
      <c r="I128" s="43">
        <v>12.42</v>
      </c>
      <c r="J128" s="43">
        <v>72</v>
      </c>
      <c r="K128" s="44" t="s">
        <v>124</v>
      </c>
      <c r="L128" s="43">
        <v>7.18</v>
      </c>
    </row>
    <row r="129" spans="1:12" ht="15">
      <c r="A129" s="14"/>
      <c r="B129" s="15"/>
      <c r="C129" s="11"/>
      <c r="D129" s="7" t="s">
        <v>27</v>
      </c>
      <c r="E129" s="42" t="s">
        <v>122</v>
      </c>
      <c r="F129" s="43">
        <v>200</v>
      </c>
      <c r="G129" s="43">
        <v>2.2400000000000002</v>
      </c>
      <c r="H129" s="43">
        <v>4.6399999999999997</v>
      </c>
      <c r="I129" s="43">
        <v>11.12</v>
      </c>
      <c r="J129" s="43">
        <v>96</v>
      </c>
      <c r="K129" s="44" t="s">
        <v>125</v>
      </c>
      <c r="L129" s="43">
        <v>9.7899999999999991</v>
      </c>
    </row>
    <row r="130" spans="1:12" ht="15">
      <c r="A130" s="14"/>
      <c r="B130" s="15"/>
      <c r="C130" s="11"/>
      <c r="D130" s="7" t="s">
        <v>28</v>
      </c>
      <c r="E130" s="42" t="s">
        <v>123</v>
      </c>
      <c r="F130" s="43">
        <v>100</v>
      </c>
      <c r="G130" s="43">
        <v>6.45</v>
      </c>
      <c r="H130" s="43">
        <v>21.95</v>
      </c>
      <c r="I130" s="43">
        <v>18.7</v>
      </c>
      <c r="J130" s="43">
        <v>349</v>
      </c>
      <c r="K130" s="44" t="s">
        <v>126</v>
      </c>
      <c r="L130" s="43">
        <v>39.340000000000003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3.15</v>
      </c>
      <c r="H131" s="43">
        <v>6.7</v>
      </c>
      <c r="I131" s="43">
        <v>21.9</v>
      </c>
      <c r="J131" s="43">
        <v>164</v>
      </c>
      <c r="K131" s="44" t="s">
        <v>68</v>
      </c>
      <c r="L131" s="43">
        <v>9.8699999999999992</v>
      </c>
    </row>
    <row r="132" spans="1:12" ht="15">
      <c r="A132" s="14"/>
      <c r="B132" s="15"/>
      <c r="C132" s="11"/>
      <c r="D132" s="7" t="s">
        <v>30</v>
      </c>
      <c r="E132" s="42" t="s">
        <v>94</v>
      </c>
      <c r="F132" s="43">
        <v>180</v>
      </c>
      <c r="G132" s="43">
        <v>0.09</v>
      </c>
      <c r="H132" s="43"/>
      <c r="I132" s="43">
        <v>22.68</v>
      </c>
      <c r="J132" s="43">
        <v>86</v>
      </c>
      <c r="K132" s="44" t="s">
        <v>99</v>
      </c>
      <c r="L132" s="43">
        <v>5.98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20</v>
      </c>
      <c r="G133" s="43">
        <v>1.7</v>
      </c>
      <c r="H133" s="43">
        <v>0.32</v>
      </c>
      <c r="I133" s="43">
        <v>7.4</v>
      </c>
      <c r="J133" s="43">
        <v>40</v>
      </c>
      <c r="K133" s="44"/>
      <c r="L133" s="43">
        <v>1.5</v>
      </c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1.54</v>
      </c>
      <c r="H134" s="43">
        <v>0.28000000000000003</v>
      </c>
      <c r="I134" s="43">
        <v>7.48</v>
      </c>
      <c r="J134" s="43">
        <v>39</v>
      </c>
      <c r="K134" s="44"/>
      <c r="L134" s="43">
        <v>1.34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16.010000000000002</v>
      </c>
      <c r="H137" s="19">
        <f t="shared" si="64"/>
        <v>36.89</v>
      </c>
      <c r="I137" s="19">
        <f t="shared" si="64"/>
        <v>101.7</v>
      </c>
      <c r="J137" s="19">
        <f t="shared" si="64"/>
        <v>846</v>
      </c>
      <c r="K137" s="25"/>
      <c r="L137" s="19">
        <f t="shared" ref="L137" si="65">SUM(L128:L136)</f>
        <v>75.000000000000014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1235</v>
      </c>
      <c r="G138" s="32">
        <f t="shared" ref="G138" si="66">G127+G137</f>
        <v>26.660000000000004</v>
      </c>
      <c r="H138" s="32">
        <f t="shared" ref="H138" si="67">H127+H137</f>
        <v>45.129999999999995</v>
      </c>
      <c r="I138" s="32">
        <f t="shared" ref="I138" si="68">I127+I137</f>
        <v>189.37</v>
      </c>
      <c r="J138" s="32">
        <f t="shared" ref="J138:L138" si="69">J127+J137</f>
        <v>1294</v>
      </c>
      <c r="K138" s="32"/>
      <c r="L138" s="32">
        <f t="shared" si="69"/>
        <v>98.350000000000023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165</v>
      </c>
      <c r="G139" s="40">
        <v>4.9400000000000004</v>
      </c>
      <c r="H139" s="40">
        <v>7.65</v>
      </c>
      <c r="I139" s="40">
        <v>21.2</v>
      </c>
      <c r="J139" s="40">
        <v>169</v>
      </c>
      <c r="K139" s="41" t="s">
        <v>128</v>
      </c>
      <c r="L139" s="40">
        <v>6.37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4.9000000000000004</v>
      </c>
      <c r="H141" s="43">
        <v>5</v>
      </c>
      <c r="I141" s="43">
        <v>32.5</v>
      </c>
      <c r="J141" s="43">
        <v>190</v>
      </c>
      <c r="K141" s="44" t="s">
        <v>129</v>
      </c>
      <c r="L141" s="43">
        <v>4.45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3.4</v>
      </c>
      <c r="H142" s="43">
        <v>0.64</v>
      </c>
      <c r="I142" s="43">
        <v>14.8</v>
      </c>
      <c r="J142" s="43">
        <v>79</v>
      </c>
      <c r="K142" s="44"/>
      <c r="L142" s="43">
        <v>3.35</v>
      </c>
    </row>
    <row r="143" spans="1:12" ht="15">
      <c r="A143" s="23"/>
      <c r="B143" s="15"/>
      <c r="C143" s="11"/>
      <c r="D143" s="7" t="s">
        <v>24</v>
      </c>
      <c r="E143" s="42" t="s">
        <v>101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/>
      <c r="L143" s="43">
        <v>23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13.64</v>
      </c>
      <c r="H146" s="19">
        <f t="shared" si="70"/>
        <v>13.590000000000002</v>
      </c>
      <c r="I146" s="19">
        <f t="shared" si="70"/>
        <v>78.8</v>
      </c>
      <c r="J146" s="19">
        <f t="shared" si="70"/>
        <v>485</v>
      </c>
      <c r="K146" s="25"/>
      <c r="L146" s="19">
        <f t="shared" ref="L146" si="71">SUM(L139:L145)</f>
        <v>37.17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60</v>
      </c>
      <c r="G147" s="43">
        <v>0.72</v>
      </c>
      <c r="H147" s="43">
        <v>2.94</v>
      </c>
      <c r="I147" s="43">
        <v>6.3</v>
      </c>
      <c r="J147" s="43">
        <v>51</v>
      </c>
      <c r="K147" s="44" t="s">
        <v>52</v>
      </c>
      <c r="L147" s="43">
        <v>8.5</v>
      </c>
    </row>
    <row r="148" spans="1:12" ht="15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2.7</v>
      </c>
      <c r="H148" s="43">
        <v>5.6</v>
      </c>
      <c r="I148" s="43">
        <v>16.38</v>
      </c>
      <c r="J148" s="43">
        <v>129</v>
      </c>
      <c r="K148" s="44" t="s">
        <v>66</v>
      </c>
      <c r="L148" s="43">
        <v>13.05</v>
      </c>
    </row>
    <row r="149" spans="1:12" ht="15">
      <c r="A149" s="23"/>
      <c r="B149" s="15"/>
      <c r="C149" s="11"/>
      <c r="D149" s="7" t="s">
        <v>28</v>
      </c>
      <c r="E149" s="42" t="s">
        <v>130</v>
      </c>
      <c r="F149" s="43">
        <v>90</v>
      </c>
      <c r="G149" s="43">
        <v>13</v>
      </c>
      <c r="H149" s="43">
        <v>5.2</v>
      </c>
      <c r="I149" s="43">
        <v>3</v>
      </c>
      <c r="J149" s="43">
        <v>109</v>
      </c>
      <c r="K149" s="44">
        <v>64</v>
      </c>
      <c r="L149" s="43">
        <v>39.119999999999997</v>
      </c>
    </row>
    <row r="150" spans="1:12" ht="15">
      <c r="A150" s="23"/>
      <c r="B150" s="15"/>
      <c r="C150" s="11"/>
      <c r="D150" s="7" t="s">
        <v>29</v>
      </c>
      <c r="E150" s="42" t="s">
        <v>106</v>
      </c>
      <c r="F150" s="43">
        <v>150</v>
      </c>
      <c r="G150" s="43">
        <v>3.99</v>
      </c>
      <c r="H150" s="43">
        <v>4.24</v>
      </c>
      <c r="I150" s="43">
        <v>24.53</v>
      </c>
      <c r="J150" s="43">
        <v>153</v>
      </c>
      <c r="K150" s="44" t="s">
        <v>111</v>
      </c>
      <c r="L150" s="43">
        <v>6.84</v>
      </c>
    </row>
    <row r="151" spans="1:12" ht="15">
      <c r="A151" s="23"/>
      <c r="B151" s="15"/>
      <c r="C151" s="11"/>
      <c r="D151" s="7" t="s">
        <v>30</v>
      </c>
      <c r="E151" s="42" t="s">
        <v>64</v>
      </c>
      <c r="F151" s="43">
        <v>180</v>
      </c>
      <c r="G151" s="43">
        <v>0.18</v>
      </c>
      <c r="H151" s="43"/>
      <c r="I151" s="43">
        <v>32.22</v>
      </c>
      <c r="J151" s="43">
        <v>128</v>
      </c>
      <c r="K151" s="44" t="s">
        <v>69</v>
      </c>
      <c r="L151" s="43">
        <v>4.6500000000000004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1.7</v>
      </c>
      <c r="H152" s="43">
        <v>0.32</v>
      </c>
      <c r="I152" s="43">
        <v>7.4</v>
      </c>
      <c r="J152" s="43">
        <v>40</v>
      </c>
      <c r="K152" s="44"/>
      <c r="L152" s="43">
        <v>1.5</v>
      </c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20</v>
      </c>
      <c r="G153" s="43">
        <v>1.54</v>
      </c>
      <c r="H153" s="43">
        <v>0.28000000000000003</v>
      </c>
      <c r="I153" s="43">
        <v>7.48</v>
      </c>
      <c r="J153" s="43">
        <v>39</v>
      </c>
      <c r="K153" s="44"/>
      <c r="L153" s="43">
        <v>1.34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23.830000000000002</v>
      </c>
      <c r="H156" s="19">
        <f t="shared" si="72"/>
        <v>18.579999999999998</v>
      </c>
      <c r="I156" s="19">
        <f t="shared" si="72"/>
        <v>97.310000000000016</v>
      </c>
      <c r="J156" s="19">
        <f t="shared" si="72"/>
        <v>649</v>
      </c>
      <c r="K156" s="25"/>
      <c r="L156" s="19">
        <f t="shared" ref="L156" si="73">SUM(L147:L155)</f>
        <v>75.000000000000014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1225</v>
      </c>
      <c r="G157" s="32">
        <f t="shared" ref="G157" si="74">G146+G156</f>
        <v>37.47</v>
      </c>
      <c r="H157" s="32">
        <f t="shared" ref="H157" si="75">H146+H156</f>
        <v>32.17</v>
      </c>
      <c r="I157" s="32">
        <f t="shared" ref="I157" si="76">I146+I156</f>
        <v>176.11</v>
      </c>
      <c r="J157" s="32">
        <f t="shared" ref="J157:L157" si="77">J146+J156</f>
        <v>1134</v>
      </c>
      <c r="K157" s="32"/>
      <c r="L157" s="32">
        <f t="shared" si="77"/>
        <v>112.17000000000002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131</v>
      </c>
      <c r="F158" s="40">
        <v>150</v>
      </c>
      <c r="G158" s="40">
        <v>4.32</v>
      </c>
      <c r="H158" s="40">
        <v>3.9</v>
      </c>
      <c r="I158" s="40">
        <v>14.13</v>
      </c>
      <c r="J158" s="40">
        <v>184</v>
      </c>
      <c r="K158" s="41" t="s">
        <v>132</v>
      </c>
      <c r="L158" s="40">
        <v>7.91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0.2</v>
      </c>
      <c r="H160" s="43"/>
      <c r="I160" s="43">
        <v>15</v>
      </c>
      <c r="J160" s="43">
        <v>58</v>
      </c>
      <c r="K160" s="44" t="s">
        <v>59</v>
      </c>
      <c r="L160" s="43">
        <v>2.0499999999999998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3.4</v>
      </c>
      <c r="H161" s="43">
        <v>0.64</v>
      </c>
      <c r="I161" s="43">
        <v>14.8</v>
      </c>
      <c r="J161" s="43">
        <v>79</v>
      </c>
      <c r="K161" s="44"/>
      <c r="L161" s="43">
        <v>3.35</v>
      </c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9.5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8.32</v>
      </c>
      <c r="H165" s="19">
        <f t="shared" si="78"/>
        <v>4.9400000000000004</v>
      </c>
      <c r="I165" s="19">
        <f t="shared" si="78"/>
        <v>53.730000000000004</v>
      </c>
      <c r="J165" s="19">
        <f t="shared" si="78"/>
        <v>368</v>
      </c>
      <c r="K165" s="25"/>
      <c r="L165" s="19">
        <f t="shared" ref="L165" si="79">SUM(L158:L164)</f>
        <v>22.810000000000002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60</v>
      </c>
      <c r="G166" s="43">
        <v>0.9</v>
      </c>
      <c r="H166" s="43">
        <v>2.4</v>
      </c>
      <c r="I166" s="43">
        <v>6.6</v>
      </c>
      <c r="J166" s="43">
        <v>52</v>
      </c>
      <c r="K166" s="44" t="s">
        <v>80</v>
      </c>
      <c r="L166" s="43">
        <v>6.72</v>
      </c>
    </row>
    <row r="167" spans="1:12" ht="1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1.9</v>
      </c>
      <c r="H167" s="43">
        <v>6.15</v>
      </c>
      <c r="I167" s="43">
        <v>1.72</v>
      </c>
      <c r="J167" s="43">
        <v>106</v>
      </c>
      <c r="K167" s="44" t="s">
        <v>81</v>
      </c>
      <c r="L167" s="43">
        <v>16.739999999999998</v>
      </c>
    </row>
    <row r="168" spans="1:12" ht="15">
      <c r="A168" s="23"/>
      <c r="B168" s="15"/>
      <c r="C168" s="11"/>
      <c r="D168" s="7" t="s">
        <v>28</v>
      </c>
      <c r="E168" s="42" t="s">
        <v>105</v>
      </c>
      <c r="F168" s="43">
        <v>90</v>
      </c>
      <c r="G168" s="43">
        <v>15.48</v>
      </c>
      <c r="H168" s="43">
        <v>15.66</v>
      </c>
      <c r="I168" s="43">
        <v>2.94</v>
      </c>
      <c r="J168" s="43">
        <v>212</v>
      </c>
      <c r="K168" s="44" t="s">
        <v>110</v>
      </c>
      <c r="L168" s="43">
        <v>35.85</v>
      </c>
    </row>
    <row r="169" spans="1:12" ht="15">
      <c r="A169" s="23"/>
      <c r="B169" s="15"/>
      <c r="C169" s="11"/>
      <c r="D169" s="7" t="s">
        <v>29</v>
      </c>
      <c r="E169" s="42" t="s">
        <v>93</v>
      </c>
      <c r="F169" s="43">
        <v>150</v>
      </c>
      <c r="G169" s="43">
        <v>3.75</v>
      </c>
      <c r="H169" s="43">
        <v>6.17</v>
      </c>
      <c r="I169" s="43">
        <v>38.549999999999997</v>
      </c>
      <c r="J169" s="43">
        <v>228</v>
      </c>
      <c r="K169" s="44" t="s">
        <v>98</v>
      </c>
      <c r="L169" s="43">
        <v>8.1999999999999993</v>
      </c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180</v>
      </c>
      <c r="G170" s="43">
        <v>0.36</v>
      </c>
      <c r="H170" s="43"/>
      <c r="I170" s="43">
        <v>24.66</v>
      </c>
      <c r="J170" s="43">
        <v>95</v>
      </c>
      <c r="K170" s="44" t="s">
        <v>55</v>
      </c>
      <c r="L170" s="43">
        <v>4.6500000000000004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1.7</v>
      </c>
      <c r="H171" s="43">
        <v>0.32</v>
      </c>
      <c r="I171" s="43">
        <v>7.4</v>
      </c>
      <c r="J171" s="43">
        <v>40</v>
      </c>
      <c r="K171" s="44"/>
      <c r="L171" s="43">
        <v>1.5</v>
      </c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1.54</v>
      </c>
      <c r="H172" s="43">
        <v>0.28000000000000003</v>
      </c>
      <c r="I172" s="43">
        <v>7.48</v>
      </c>
      <c r="J172" s="43">
        <v>39</v>
      </c>
      <c r="K172" s="44"/>
      <c r="L172" s="43">
        <v>1.34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25.63</v>
      </c>
      <c r="H175" s="19">
        <f t="shared" si="80"/>
        <v>30.980000000000004</v>
      </c>
      <c r="I175" s="19">
        <f t="shared" si="80"/>
        <v>89.350000000000009</v>
      </c>
      <c r="J175" s="19">
        <f t="shared" si="80"/>
        <v>772</v>
      </c>
      <c r="K175" s="25"/>
      <c r="L175" s="19">
        <f t="shared" ref="L175" si="81">SUM(L166:L174)</f>
        <v>75.000000000000014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2">G165+G175</f>
        <v>33.950000000000003</v>
      </c>
      <c r="H176" s="32">
        <f t="shared" ref="H176" si="83">H165+H175</f>
        <v>35.92</v>
      </c>
      <c r="I176" s="32">
        <f t="shared" ref="I176" si="84">I165+I175</f>
        <v>143.08000000000001</v>
      </c>
      <c r="J176" s="32">
        <f t="shared" ref="J176:L176" si="85">J165+J175</f>
        <v>1140</v>
      </c>
      <c r="K176" s="32"/>
      <c r="L176" s="32">
        <f t="shared" si="85"/>
        <v>97.810000000000016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2.2599999999999998</v>
      </c>
      <c r="H177" s="40">
        <v>8.4</v>
      </c>
      <c r="I177" s="40">
        <v>21.5</v>
      </c>
      <c r="J177" s="40">
        <v>176</v>
      </c>
      <c r="K177" s="41" t="s">
        <v>58</v>
      </c>
      <c r="L177" s="40">
        <v>7.91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2.7</v>
      </c>
      <c r="H179" s="43">
        <v>2.8</v>
      </c>
      <c r="I179" s="43">
        <v>22.4</v>
      </c>
      <c r="J179" s="43">
        <v>153</v>
      </c>
      <c r="K179" s="44" t="s">
        <v>46</v>
      </c>
      <c r="L179" s="43">
        <v>4.45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3.4</v>
      </c>
      <c r="H180" s="43">
        <v>0.64</v>
      </c>
      <c r="I180" s="43">
        <v>14.8</v>
      </c>
      <c r="J180" s="43">
        <v>79</v>
      </c>
      <c r="K180" s="44"/>
      <c r="L180" s="43">
        <v>3.35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8.36</v>
      </c>
      <c r="H184" s="19">
        <f t="shared" si="86"/>
        <v>11.84</v>
      </c>
      <c r="I184" s="19">
        <f t="shared" si="86"/>
        <v>58.7</v>
      </c>
      <c r="J184" s="19">
        <f t="shared" si="86"/>
        <v>408</v>
      </c>
      <c r="K184" s="25"/>
      <c r="L184" s="19">
        <f t="shared" ref="L184" si="87">SUM(L177:L183)</f>
        <v>15.709999999999999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133</v>
      </c>
      <c r="F185" s="43">
        <v>60</v>
      </c>
      <c r="G185" s="43">
        <v>0.78</v>
      </c>
      <c r="H185" s="43">
        <v>5.94</v>
      </c>
      <c r="I185" s="43">
        <v>5.04</v>
      </c>
      <c r="J185" s="43">
        <v>73</v>
      </c>
      <c r="K185" s="44" t="s">
        <v>135</v>
      </c>
      <c r="L185" s="43">
        <v>9.83</v>
      </c>
    </row>
    <row r="186" spans="1:12" ht="15">
      <c r="A186" s="23"/>
      <c r="B186" s="15"/>
      <c r="C186" s="11"/>
      <c r="D186" s="7" t="s">
        <v>27</v>
      </c>
      <c r="E186" s="42" t="s">
        <v>134</v>
      </c>
      <c r="F186" s="43">
        <v>200</v>
      </c>
      <c r="G186" s="43">
        <v>2.0499999999999998</v>
      </c>
      <c r="H186" s="43">
        <v>1.94</v>
      </c>
      <c r="I186" s="43">
        <v>14.95</v>
      </c>
      <c r="J186" s="43">
        <v>86</v>
      </c>
      <c r="K186" s="44" t="s">
        <v>136</v>
      </c>
      <c r="L186" s="43">
        <v>11.02</v>
      </c>
    </row>
    <row r="187" spans="1:12" ht="15">
      <c r="A187" s="23"/>
      <c r="B187" s="15"/>
      <c r="C187" s="11"/>
      <c r="D187" s="7" t="s">
        <v>28</v>
      </c>
      <c r="E187" s="42" t="s">
        <v>62</v>
      </c>
      <c r="F187" s="43">
        <v>90</v>
      </c>
      <c r="G187" s="43">
        <v>11.52</v>
      </c>
      <c r="H187" s="43">
        <v>12.24</v>
      </c>
      <c r="I187" s="43">
        <v>8.91</v>
      </c>
      <c r="J187" s="43">
        <v>186</v>
      </c>
      <c r="K187" s="44" t="s">
        <v>67</v>
      </c>
      <c r="L187" s="43">
        <v>38.46</v>
      </c>
    </row>
    <row r="188" spans="1:12" ht="1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3.15</v>
      </c>
      <c r="H188" s="43">
        <v>6.7</v>
      </c>
      <c r="I188" s="43">
        <v>21.9</v>
      </c>
      <c r="J188" s="43">
        <v>164</v>
      </c>
      <c r="K188" s="44" t="s">
        <v>68</v>
      </c>
      <c r="L188" s="43">
        <v>8.1999999999999993</v>
      </c>
    </row>
    <row r="189" spans="1:12" ht="15">
      <c r="A189" s="23"/>
      <c r="B189" s="15"/>
      <c r="C189" s="11"/>
      <c r="D189" s="7" t="s">
        <v>30</v>
      </c>
      <c r="E189" s="42" t="s">
        <v>94</v>
      </c>
      <c r="F189" s="43">
        <v>180</v>
      </c>
      <c r="G189" s="43">
        <v>0.09</v>
      </c>
      <c r="H189" s="43"/>
      <c r="I189" s="43">
        <v>22.68</v>
      </c>
      <c r="J189" s="43">
        <v>86</v>
      </c>
      <c r="K189" s="44" t="s">
        <v>99</v>
      </c>
      <c r="L189" s="43">
        <v>4.6500000000000004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43">
        <v>1.7</v>
      </c>
      <c r="H190" s="43">
        <v>0.32</v>
      </c>
      <c r="I190" s="43">
        <v>7.4</v>
      </c>
      <c r="J190" s="43">
        <v>40</v>
      </c>
      <c r="K190" s="44"/>
      <c r="L190" s="43">
        <v>1.5</v>
      </c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1.54</v>
      </c>
      <c r="H191" s="43">
        <v>0.28000000000000003</v>
      </c>
      <c r="I191" s="43">
        <v>7.48</v>
      </c>
      <c r="J191" s="43">
        <v>39</v>
      </c>
      <c r="K191" s="44"/>
      <c r="L191" s="43">
        <v>1.34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20.83</v>
      </c>
      <c r="H194" s="19">
        <f t="shared" si="88"/>
        <v>27.42</v>
      </c>
      <c r="I194" s="19">
        <f t="shared" si="88"/>
        <v>88.36</v>
      </c>
      <c r="J194" s="19">
        <f t="shared" si="88"/>
        <v>674</v>
      </c>
      <c r="K194" s="25"/>
      <c r="L194" s="19">
        <f t="shared" ref="L194" si="89">SUM(L185:L193)</f>
        <v>75.000000000000014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1160</v>
      </c>
      <c r="G195" s="32">
        <f t="shared" ref="G195" si="90">G184+G194</f>
        <v>29.189999999999998</v>
      </c>
      <c r="H195" s="32">
        <f t="shared" ref="H195" si="91">H184+H194</f>
        <v>39.260000000000005</v>
      </c>
      <c r="I195" s="32">
        <f t="shared" ref="I195" si="92">I184+I194</f>
        <v>147.06</v>
      </c>
      <c r="J195" s="32">
        <f t="shared" ref="J195:L195" si="93">J184+J194</f>
        <v>1082</v>
      </c>
      <c r="K195" s="32"/>
      <c r="L195" s="32">
        <f t="shared" si="93"/>
        <v>90.710000000000008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35.217999999999996</v>
      </c>
      <c r="H196" s="34">
        <f t="shared" si="94"/>
        <v>40.697000000000003</v>
      </c>
      <c r="I196" s="34">
        <f t="shared" si="94"/>
        <v>163.77699999999999</v>
      </c>
      <c r="J196" s="34">
        <f t="shared" si="94"/>
        <v>1185.4000000000001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100.50100000000003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2024-10-28T16:26:18Z</cp:lastPrinted>
  <dcterms:created xsi:type="dcterms:W3CDTF">2022-05-16T14:23:56Z</dcterms:created>
  <dcterms:modified xsi:type="dcterms:W3CDTF">2024-10-28T16:31:02Z</dcterms:modified>
</cp:coreProperties>
</file>